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/Users/rroos/Desktop/"/>
    </mc:Choice>
  </mc:AlternateContent>
  <xr:revisionPtr revIDLastSave="0" documentId="13_ncr:1_{DEE4BA6C-EBB0-4647-820B-ADDB33CF08BF}" xr6:coauthVersionLast="47" xr6:coauthVersionMax="47" xr10:uidLastSave="{00000000-0000-0000-0000-000000000000}"/>
  <bookViews>
    <workbookView xWindow="-34100" yWindow="-4460" windowWidth="29980" windowHeight="19780" xr2:uid="{2509E703-2A89-FD4D-A501-7026F74D6E09}"/>
  </bookViews>
  <sheets>
    <sheet name="Blad1" sheetId="1" r:id="rId1"/>
    <sheet name="Blad2" sheetId="2" r:id="rId2"/>
    <sheet name="Blad3" sheetId="3" r:id="rId3"/>
  </sheets>
  <definedNames>
    <definedName name="_xlchart.v1.0" hidden="1">Blad1!#REF!</definedName>
    <definedName name="_xlchart.v1.1" hidden="1">Blad1!$F$4</definedName>
    <definedName name="_xlchart.v1.10" hidden="1">Blad1!$F$4</definedName>
    <definedName name="_xlchart.v1.11" hidden="1">Blad1!$F$5:$F$10</definedName>
    <definedName name="_xlchart.v1.2" hidden="1">Blad1!$F$5:$F$10</definedName>
    <definedName name="_xlchart.v1.3" hidden="1">Blad1!#REF!</definedName>
    <definedName name="_xlchart.v1.4" hidden="1">Blad1!$F$4</definedName>
    <definedName name="_xlchart.v1.5" hidden="1">Blad1!$F$5:$F$10</definedName>
    <definedName name="_xlchart.v1.6" hidden="1">Blad1!#REF!</definedName>
    <definedName name="_xlchart.v1.7" hidden="1">Blad1!$F$4</definedName>
    <definedName name="_xlchart.v1.8" hidden="1">Blad1!$F$5:$F$10</definedName>
    <definedName name="_xlchart.v1.9" hidden="1">Blad1!#REF!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H8" i="1"/>
  <c r="H7" i="1"/>
  <c r="H6" i="1"/>
  <c r="H5" i="1"/>
  <c r="G10" i="1"/>
  <c r="G9" i="1"/>
  <c r="G8" i="1"/>
  <c r="G7" i="1"/>
  <c r="G6" i="1"/>
  <c r="J6" i="1" s="1"/>
  <c r="G5" i="1"/>
  <c r="F10" i="1"/>
  <c r="F9" i="1"/>
  <c r="F8" i="1"/>
  <c r="F7" i="1"/>
  <c r="F6" i="1"/>
  <c r="F5" i="1"/>
  <c r="I10" i="1"/>
  <c r="I9" i="1"/>
  <c r="I8" i="1"/>
  <c r="I7" i="1"/>
  <c r="I6" i="1"/>
  <c r="I5" i="1"/>
  <c r="J10" i="1" l="1"/>
  <c r="J9" i="1"/>
  <c r="J8" i="1"/>
  <c r="J7" i="1"/>
  <c r="J5" i="1"/>
</calcChain>
</file>

<file path=xl/sharedStrings.xml><?xml version="1.0" encoding="utf-8"?>
<sst xmlns="http://schemas.openxmlformats.org/spreadsheetml/2006/main" count="20" uniqueCount="18">
  <si>
    <t>2021 n parnassia</t>
  </si>
  <si>
    <t>2021 n waarnemingen</t>
  </si>
  <si>
    <t>relatief aantal 2021</t>
  </si>
  <si>
    <t>relatief aantal 2024</t>
  </si>
  <si>
    <t>2024 n parnassia</t>
  </si>
  <si>
    <t xml:space="preserve">2024 n waarnemingen </t>
  </si>
  <si>
    <t>percentage bezoekers 2024 tov 2021</t>
  </si>
  <si>
    <t>percentage relatieve achteruitgang parnassia</t>
  </si>
  <si>
    <t xml:space="preserve"> n parnassia gedeeld door n waarnemingen</t>
  </si>
  <si>
    <t>absolute toe-of afname</t>
  </si>
  <si>
    <t>Schiermonnikoog duin en strand</t>
  </si>
  <si>
    <t>Texel Hors</t>
  </si>
  <si>
    <t>Zwanenwater noord</t>
  </si>
  <si>
    <t>Kennemerstrand</t>
  </si>
  <si>
    <t xml:space="preserve">Np Zuid-Kennemerland </t>
  </si>
  <si>
    <t>Voorne</t>
  </si>
  <si>
    <t>aantal waarnemingen parnassia per 100  waarnemingen</t>
  </si>
  <si>
    <t>% toe- of afname 2024 tov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</si>
</sst>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9" formatCode="0.0"/>
  </numFmts>
  <fonts count="1" x14ac:knownFonts="1"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2" borderId="0" xfId="0" applyFill="1"/>
    <xf numFmtId="169" fontId="0" fillId="0" borderId="0" xfId="0" applyNumberFormat="1"/>
    <xf numFmtId="1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D9733-658D-AF41-B09B-34D2997AC895}">
  <dimension ref="A1:K18"/>
  <sheetViews>
    <sheetView tabSelected="1" workbookViewId="0">
      <selection activeCell="C28" sqref="C28"/>
    </sheetView>
  </sheetViews>
  <sheetFormatPr baseColWidth="10" defaultRowHeight="16" x14ac:dyDescent="0.2"/>
  <cols>
    <col min="1" max="1" width="12.6640625" bestFit="1" customWidth="1"/>
    <col min="2" max="2" width="14.6640625" bestFit="1" customWidth="1"/>
    <col min="3" max="3" width="18.83203125" bestFit="1" customWidth="1"/>
    <col min="4" max="4" width="12.5" bestFit="1" customWidth="1"/>
    <col min="5" max="5" width="19.1640625" bestFit="1" customWidth="1"/>
    <col min="6" max="6" width="19.83203125" style="3" bestFit="1" customWidth="1"/>
    <col min="7" max="7" width="19.83203125" style="3" customWidth="1"/>
    <col min="8" max="9" width="35.5" style="1" bestFit="1" customWidth="1"/>
    <col min="10" max="10" width="30.83203125" bestFit="1" customWidth="1"/>
    <col min="11" max="11" width="22.33203125" style="3" customWidth="1"/>
  </cols>
  <sheetData>
    <row r="1" spans="1:11" x14ac:dyDescent="0.2">
      <c r="A1" t="b">
        <v>1</v>
      </c>
      <c r="B1" t="s">
        <v>0</v>
      </c>
      <c r="C1" t="s">
        <v>1</v>
      </c>
      <c r="D1" t="s">
        <v>4</v>
      </c>
      <c r="E1" t="s">
        <v>5</v>
      </c>
      <c r="F1" s="3" t="s">
        <v>9</v>
      </c>
      <c r="G1" s="1" t="s">
        <v>2</v>
      </c>
      <c r="H1" s="1" t="s">
        <v>3</v>
      </c>
      <c r="I1" t="s">
        <v>6</v>
      </c>
      <c r="J1" s="3" t="s">
        <v>7</v>
      </c>
      <c r="K1"/>
    </row>
    <row r="2" spans="1:11" x14ac:dyDescent="0.2">
      <c r="G2" s="1" t="s">
        <v>8</v>
      </c>
      <c r="H2" s="1" t="s">
        <v>8</v>
      </c>
      <c r="I2"/>
      <c r="J2" s="3"/>
      <c r="K2"/>
    </row>
    <row r="3" spans="1:11" x14ac:dyDescent="0.2">
      <c r="G3" s="1" t="s">
        <v>16</v>
      </c>
      <c r="H3" s="1" t="s">
        <v>16</v>
      </c>
      <c r="I3"/>
      <c r="J3" s="3"/>
      <c r="K3"/>
    </row>
    <row r="4" spans="1:11" x14ac:dyDescent="0.2">
      <c r="F4" s="3" t="s">
        <v>17</v>
      </c>
      <c r="G4" s="4">
        <v>2021</v>
      </c>
      <c r="H4" s="4">
        <v>2024</v>
      </c>
      <c r="I4"/>
      <c r="J4" s="3"/>
      <c r="K4"/>
    </row>
    <row r="5" spans="1:11" x14ac:dyDescent="0.2">
      <c r="A5" t="s">
        <v>10</v>
      </c>
      <c r="B5">
        <v>129</v>
      </c>
      <c r="C5">
        <v>6291</v>
      </c>
      <c r="D5">
        <v>157</v>
      </c>
      <c r="E5">
        <v>12966</v>
      </c>
      <c r="F5" s="3">
        <f>-(1-D5/B5)*100</f>
        <v>21.705426356589143</v>
      </c>
      <c r="G5" s="3">
        <f>B5/C5*100</f>
        <v>2.0505484024797327</v>
      </c>
      <c r="H5" s="3">
        <f>D5/E5*100</f>
        <v>1.2108591701372822</v>
      </c>
      <c r="I5" s="3">
        <f>(E5/C5)*100</f>
        <v>206.10395803528849</v>
      </c>
      <c r="J5" s="3">
        <f>-(1-H5/G5)*100</f>
        <v>-40.949495819119043</v>
      </c>
      <c r="K5"/>
    </row>
    <row r="6" spans="1:11" x14ac:dyDescent="0.2">
      <c r="A6" t="s">
        <v>11</v>
      </c>
      <c r="B6">
        <v>95</v>
      </c>
      <c r="C6">
        <v>3422</v>
      </c>
      <c r="D6">
        <v>58</v>
      </c>
      <c r="E6">
        <v>3794</v>
      </c>
      <c r="F6" s="3">
        <f>-(1-D6/B6)*100</f>
        <v>-38.94736842105263</v>
      </c>
      <c r="G6" s="3">
        <f t="shared" ref="G6:G10" si="0">B6/C6*100</f>
        <v>2.7761542957334893</v>
      </c>
      <c r="H6" s="3">
        <f t="shared" ref="H6:H10" si="1">D6/E6*100</f>
        <v>1.5287295730100159</v>
      </c>
      <c r="I6" s="3">
        <f t="shared" ref="I6:I10" si="2">(E6/C6)*100</f>
        <v>110.8708357685564</v>
      </c>
      <c r="J6" s="3">
        <f t="shared" ref="J6:J10" si="3">-(1-H6/G6)*100</f>
        <v>-44.933551591155009</v>
      </c>
      <c r="K6"/>
    </row>
    <row r="7" spans="1:11" x14ac:dyDescent="0.2">
      <c r="A7" t="s">
        <v>12</v>
      </c>
      <c r="B7">
        <v>43</v>
      </c>
      <c r="C7">
        <v>1805</v>
      </c>
      <c r="D7">
        <v>22</v>
      </c>
      <c r="E7">
        <v>1944</v>
      </c>
      <c r="F7" s="3">
        <f>-(1-D7/B7)*100</f>
        <v>-48.837209302325576</v>
      </c>
      <c r="G7" s="3">
        <f t="shared" si="0"/>
        <v>2.3822714681440442</v>
      </c>
      <c r="H7" s="3">
        <f t="shared" si="1"/>
        <v>1.131687242798354</v>
      </c>
      <c r="I7" s="3">
        <f t="shared" si="2"/>
        <v>107.70083102493075</v>
      </c>
      <c r="J7" s="3">
        <f t="shared" si="3"/>
        <v>-52.495454110441187</v>
      </c>
      <c r="K7"/>
    </row>
    <row r="8" spans="1:11" x14ac:dyDescent="0.2">
      <c r="A8" t="s">
        <v>13</v>
      </c>
      <c r="B8">
        <v>124</v>
      </c>
      <c r="C8">
        <v>3630</v>
      </c>
      <c r="D8">
        <v>96</v>
      </c>
      <c r="E8" s="2">
        <v>2828</v>
      </c>
      <c r="F8" s="3">
        <f>-(1-D8/B8)*100</f>
        <v>-22.580645161290324</v>
      </c>
      <c r="G8" s="3">
        <f t="shared" si="0"/>
        <v>3.4159779614325072</v>
      </c>
      <c r="H8" s="3">
        <f t="shared" si="1"/>
        <v>3.3946251768033946</v>
      </c>
      <c r="I8" s="3">
        <f t="shared" si="2"/>
        <v>77.906336088154276</v>
      </c>
      <c r="J8" s="3">
        <f t="shared" si="3"/>
        <v>-0.62508555002966926</v>
      </c>
      <c r="K8"/>
    </row>
    <row r="9" spans="1:11" x14ac:dyDescent="0.2">
      <c r="A9" t="s">
        <v>14</v>
      </c>
      <c r="B9">
        <v>126</v>
      </c>
      <c r="C9">
        <v>5747</v>
      </c>
      <c r="D9">
        <v>14</v>
      </c>
      <c r="E9">
        <v>6080</v>
      </c>
      <c r="F9" s="3">
        <f>-(1-D9/B9)*100</f>
        <v>-88.888888888888886</v>
      </c>
      <c r="G9" s="3">
        <f t="shared" si="0"/>
        <v>2.1924482338611448</v>
      </c>
      <c r="H9" s="3">
        <f t="shared" si="1"/>
        <v>0.23026315789473681</v>
      </c>
      <c r="I9" s="3">
        <f t="shared" si="2"/>
        <v>105.79432747520445</v>
      </c>
      <c r="J9" s="3">
        <f t="shared" si="3"/>
        <v>-89.497441520467831</v>
      </c>
      <c r="K9"/>
    </row>
    <row r="10" spans="1:11" x14ac:dyDescent="0.2">
      <c r="A10" t="s">
        <v>15</v>
      </c>
      <c r="B10">
        <v>89</v>
      </c>
      <c r="C10">
        <v>8514</v>
      </c>
      <c r="D10">
        <v>82</v>
      </c>
      <c r="E10">
        <v>12095</v>
      </c>
      <c r="F10" s="3">
        <f>-(1-D10/B10)*100</f>
        <v>-7.8651685393258397</v>
      </c>
      <c r="G10" s="3">
        <f t="shared" si="0"/>
        <v>1.0453370918487197</v>
      </c>
      <c r="H10" s="3">
        <f t="shared" si="1"/>
        <v>0.67796610169491522</v>
      </c>
      <c r="I10" s="3">
        <f t="shared" si="2"/>
        <v>142.06013624618276</v>
      </c>
      <c r="J10" s="3">
        <f t="shared" si="3"/>
        <v>-35.143782136735858</v>
      </c>
      <c r="K10"/>
    </row>
    <row r="11" spans="1:11" x14ac:dyDescent="0.2">
      <c r="G11" s="1"/>
      <c r="I11"/>
      <c r="J11" s="3"/>
      <c r="K11"/>
    </row>
    <row r="12" spans="1:11" x14ac:dyDescent="0.2">
      <c r="G12" s="1"/>
      <c r="I12"/>
      <c r="J12" s="3"/>
      <c r="K12"/>
    </row>
    <row r="13" spans="1:11" x14ac:dyDescent="0.2">
      <c r="G13" s="1"/>
      <c r="I13"/>
      <c r="J13" s="3"/>
      <c r="K13"/>
    </row>
    <row r="14" spans="1:11" x14ac:dyDescent="0.2">
      <c r="G14" s="1"/>
      <c r="I14"/>
      <c r="J14" s="3"/>
      <c r="K14"/>
    </row>
    <row r="15" spans="1:11" x14ac:dyDescent="0.2">
      <c r="G15" s="1"/>
      <c r="I15"/>
      <c r="J15" s="3"/>
      <c r="K15"/>
    </row>
    <row r="16" spans="1:11" x14ac:dyDescent="0.2">
      <c r="G16" s="1"/>
      <c r="I16"/>
      <c r="J16" s="3"/>
      <c r="K16"/>
    </row>
    <row r="17" spans="7:11" x14ac:dyDescent="0.2">
      <c r="G17" s="1"/>
      <c r="I17"/>
      <c r="J17" s="3"/>
      <c r="K17"/>
    </row>
    <row r="18" spans="7:11" x14ac:dyDescent="0.2">
      <c r="G18" s="1"/>
      <c r="I18"/>
      <c r="J18" s="3"/>
      <c r="K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8017-F248-3A43-8688-BE6733C09F11}">
  <dimension ref="A1"/>
  <sheetViews>
    <sheetView workbookViewId="0">
      <selection activeCell="A3" sqref="A3"/>
    </sheetView>
  </sheetViews>
  <sheetFormatPr baseColWidth="10" defaultRowHeight="16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6B39A-4F45-594E-926D-B690EC7BAC05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roos</dc:creator>
  <cp:lastModifiedBy>rolf roos</cp:lastModifiedBy>
  <dcterms:created xsi:type="dcterms:W3CDTF">2024-12-19T16:38:38Z</dcterms:created>
  <dcterms:modified xsi:type="dcterms:W3CDTF">2024-12-20T10:30:27Z</dcterms:modified>
</cp:coreProperties>
</file>